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ThisWorkbook" defaultThemeVersion="166925"/>
  <xr:revisionPtr revIDLastSave="0" documentId="13_ncr:1_{8B16AAF8-96D7-4176-B440-91A37EA4D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 general" sheetId="1" r:id="rId1"/>
    <sheet name="Procesos de seguimiento" sheetId="3" r:id="rId2"/>
    <sheet name="Procesos no registrados Ekogui" sheetId="4" r:id="rId3"/>
  </sheets>
  <definedNames>
    <definedName name="_xlnm._FilterDatabase" localSheetId="0" hidden="1">'Información general'!$B$11:$E$50</definedName>
    <definedName name="_xlnm._FilterDatabase" localSheetId="2" hidden="1">'Procesos no registrados Ekogui'!$B$10:$K$19</definedName>
    <definedName name="JR_PAGE_ANCHOR_0_1" localSheetId="1">#REF!</definedName>
    <definedName name="JR_PAGE_ANCHOR_0_1">'Información general'!$A$1</definedName>
    <definedName name="JR_PAGE_ANCHOR_0_2" localSheetId="1">#REF!</definedName>
    <definedName name="JR_PAGE_ANCHOR_0_2" localSheetId="2">#REF!</definedName>
    <definedName name="JR_PAGE_ANCHOR_0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<sst xmlns="http://schemas.openxmlformats.org/spreadsheetml/2006/main" count="243" uniqueCount="110">
  <si>
    <t>Contador procesos</t>
  </si>
  <si>
    <t>Jurisdicción</t>
  </si>
  <si>
    <t>Valor Económico
Inicial</t>
  </si>
  <si>
    <t>Probabilidad de
perder el caso</t>
  </si>
  <si>
    <t>ORDINARIO LABORAL</t>
  </si>
  <si>
    <t>MEDIA</t>
  </si>
  <si>
    <t>ORDINARIO CIVIL</t>
  </si>
  <si>
    <t>VERBAL</t>
  </si>
  <si>
    <t>DEMANDANTE</t>
  </si>
  <si>
    <t>ALTA</t>
  </si>
  <si>
    <t>REMOTA</t>
  </si>
  <si>
    <t>BAJA</t>
  </si>
  <si>
    <t>COTECMAR</t>
  </si>
  <si>
    <t>REPORTE 02 INFORMACIÓN GENERAL DE PROCESOS JUDICIALES DE COTECMAR-ACTIVOS</t>
  </si>
  <si>
    <t>Elaborado por:</t>
  </si>
  <si>
    <t>Susana Arango Rivera</t>
  </si>
  <si>
    <t>Analista Jurídico</t>
  </si>
  <si>
    <t>Revisado por:</t>
  </si>
  <si>
    <t>Belkys Linder Mosquera Manyoma</t>
  </si>
  <si>
    <t>Jefe Oficina Jurídica</t>
  </si>
  <si>
    <t>Aprobado por:</t>
  </si>
  <si>
    <t>Fecha de elaboración:</t>
  </si>
  <si>
    <t>Marzo 03 de 2023</t>
  </si>
  <si>
    <t>Fuente de información</t>
  </si>
  <si>
    <t>NOMBRE VINCULADOS</t>
  </si>
  <si>
    <t>NOTICIA CRIMINAL / RADICADO</t>
  </si>
  <si>
    <t>NOMBRE DEL DESPACHO INICIAL</t>
  </si>
  <si>
    <t>NOMBRE DEL DESPACHO ACTUAL</t>
  </si>
  <si>
    <t>ACCIÓN</t>
  </si>
  <si>
    <t>CALIDAD EN QUE ACTÚAN LOS VINCULADOS</t>
  </si>
  <si>
    <t>IDENTIFICACION - NOMBRE CONTRAPARTES</t>
  </si>
  <si>
    <t>NOMBRE DEL ABOGADO ACTUAL DE LA ENTIDAD</t>
  </si>
  <si>
    <t>EXFUNCIONARIOS COTECMAR (VALM. (RA) JORGE CARREÑO Y OTROS)</t>
  </si>
  <si>
    <t>130016001128201509176</t>
  </si>
  <si>
    <t xml:space="preserve">FISCALÍA 59 SECCIONAL CARTAGENA </t>
  </si>
  <si>
    <t>PENAL</t>
  </si>
  <si>
    <t>DENUNCIADOS</t>
  </si>
  <si>
    <t>HANY MILENA CAMPO HOYOS</t>
  </si>
  <si>
    <t>OSORIO OSORIO EDGAR</t>
  </si>
  <si>
    <t>EN AVERIGUACIÓN (CASO BARCAZA TRATANK 06)</t>
  </si>
  <si>
    <t>130016109529201000568</t>
  </si>
  <si>
    <t>FISCALIA 48 SECCIONAL DE CARTAGENA</t>
  </si>
  <si>
    <t>PENAL (HOY DÍA ES HURTO) RADICACIÓN INICIAL DE BARCAZA TRATANK 06</t>
  </si>
  <si>
    <t>N/A</t>
  </si>
  <si>
    <t>130016001129201701419</t>
  </si>
  <si>
    <t>FISCALIA 36 SECCIONAL DE CARTAGENA</t>
  </si>
  <si>
    <t>EX FUNCIONARIOS COTECMAR (CASO IS SAS)</t>
  </si>
  <si>
    <t>IUS-2020-274886</t>
  </si>
  <si>
    <t>PROCURADURÍA REGIONAL DE BOLÍVAR</t>
  </si>
  <si>
    <t>DISCIPLINARIA</t>
  </si>
  <si>
    <t xml:space="preserve">EX FUNCIONARIOS COTECMAR ((VALM. (RA) JORGE CARREÑO y VALM. (RA) JAVIER DIAZ) - CASO IS SAS) </t>
  </si>
  <si>
    <t>IUC-D-2020-1526779</t>
  </si>
  <si>
    <t xml:space="preserve">PROCURADURÍA REGIONAL DE BOLÍVAR </t>
  </si>
  <si>
    <t xml:space="preserve">INVESTIGADOS </t>
  </si>
  <si>
    <t xml:space="preserve"> N/A </t>
  </si>
  <si>
    <t xml:space="preserve">MEDELLIN CARLOS </t>
  </si>
  <si>
    <t>NOMBRE DE LA ENTIDAD</t>
  </si>
  <si>
    <t>NOTICIA CRIMINAL INICIAL / CÓDIGO ÚNICO DEL PROCESO INICIAL</t>
  </si>
  <si>
    <t>NOTICIA CRIMINAL ACTUAL / CÓDIGO ÚNICO DEL PROCESO ACTUAL</t>
  </si>
  <si>
    <t>CALIDAD EN QUE ACTÚA LA ENTIDAD</t>
  </si>
  <si>
    <t>PRETENSIÓN INICIAL ENTIDAD</t>
  </si>
  <si>
    <t>SUMARIO N° 2583</t>
  </si>
  <si>
    <t>JUZGADO 103 DE INSTRUCCIÓN PENAL MILITAR</t>
  </si>
  <si>
    <t>PENAL MILITAR (PECULADO CULPOSO)</t>
  </si>
  <si>
    <t>PARTE CIVIL</t>
  </si>
  <si>
    <t>BATALLON DE INFANTERIA DE MARINA BAFIN 3</t>
  </si>
  <si>
    <t>MOSQUERA MANYOMA BELKYS LINDER</t>
  </si>
  <si>
    <t>FISCALIA 15 SECCIONAL CARTAGENA</t>
  </si>
  <si>
    <t>FISCALIA 29 SECCIONAL CARTAGENA</t>
  </si>
  <si>
    <t>PENAL (HURTO AGRAVADO)</t>
  </si>
  <si>
    <t>45766244 CHADID BENITOREVOLLO ALICIA</t>
  </si>
  <si>
    <t>MARTINEZ ROYERO JUAN</t>
  </si>
  <si>
    <t>1300140040042013001600</t>
  </si>
  <si>
    <t>JUZGADO 3 PENAL DEL CIRCUITO DE CARTAGENA</t>
  </si>
  <si>
    <t>13001310400320140005500</t>
  </si>
  <si>
    <t>TRIBUNAL DE DISTRITO JUDICIAL CARTAGENA - SALA PENAL</t>
  </si>
  <si>
    <t>PENAL (HURTO AGRAVADO POR LA CONFIANZA)</t>
  </si>
  <si>
    <t>ALVAREZ MORAGA JANETTE</t>
  </si>
  <si>
    <t>12 IN 40/15</t>
  </si>
  <si>
    <t>TRIBUNAL DE DISTRITO DE DELMENHORST (ALEMANIA)</t>
  </si>
  <si>
    <t>INSOLVENCIA (HARREN &amp; PARTNER - M/N PALENCIA)</t>
  </si>
  <si>
    <t>ACREEDORES</t>
  </si>
  <si>
    <t>HARREN &amp; PARTNER</t>
  </si>
  <si>
    <t>CAVELIER ABOGADOS</t>
  </si>
  <si>
    <t>130016001128201501544</t>
  </si>
  <si>
    <t xml:space="preserve">FISCALÍA 46 LOCAL CARTAGENA </t>
  </si>
  <si>
    <t xml:space="preserve">FISCALÍA 52 SECCIONAL CARTAGENA </t>
  </si>
  <si>
    <t>PENAL (DELITO INFORMÁTICO)</t>
  </si>
  <si>
    <t>DENUNCIANTE</t>
  </si>
  <si>
    <t>20942</t>
  </si>
  <si>
    <t>SUPERINTENDENCIA DE SOCIEDADES - INTENDENCIA REGIONAL DE CALI</t>
  </si>
  <si>
    <t>LIQUIDACIÓN JUDICIAL</t>
  </si>
  <si>
    <t>ELECTRA S.A. EN LIQUIDACIÓN</t>
  </si>
  <si>
    <t>2019-800-00454</t>
  </si>
  <si>
    <t>SUPERINTENDENCIA DE SOCIEDADES - GRUPO JURISDICCIÓN SOCIETARIA I</t>
  </si>
  <si>
    <t>GIUSEPPE OSPINO - IS SAS</t>
  </si>
  <si>
    <t>ELJACH VERGARA ANTONIO</t>
  </si>
  <si>
    <t>13001310300320190037400</t>
  </si>
  <si>
    <t>JUZGADO 03 DEL CIRCUITO ORAL DE CARTAGENA</t>
  </si>
  <si>
    <t>JUZGADO 02 PROMISCUO CIVIL DEL CIRCUITO DE PUERTO LÓPEZ</t>
  </si>
  <si>
    <t>PETICIONES SOBRE PRUEBAS EXTRAPROCESALES - INTERROGATORIO DE PARTE</t>
  </si>
  <si>
    <t>JESÚS MARÍA HERNÁNDEZ</t>
  </si>
  <si>
    <t>130016001128201713849</t>
  </si>
  <si>
    <t xml:space="preserve">FISCALÍA LOCAL 32 </t>
  </si>
  <si>
    <t>PENAL (HURTO)</t>
  </si>
  <si>
    <t>DENUNCIADO</t>
  </si>
  <si>
    <t>FRANCISCO MENDOZA</t>
  </si>
  <si>
    <t>e-KOGUI</t>
  </si>
  <si>
    <t>Abril 4 de 2023</t>
  </si>
  <si>
    <t xml:space="preserve"> INFORMACIÓN GENERAL DE PROCESOS JUDICIALES DE COTECMAR 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</si>
</sst>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164" formatCode="dd\ \ mmmm\ \ yyyy\,\ hh:mm:ss"/>
    <numFmt numFmtId="165" formatCode="_-&quot;$&quot;* #,##0_-;\-&quot;$&quot;* #,##0_-;_-&quot;$&quot;* &quot;-&quot;_-;_-@_-"/>
    <numFmt numFmtId="166" formatCode="_-[$USD]\ * #,##0.00_-;\-[$USD]\ * #,##0.00_-;_-[$USD]\ * &quot;-&quot;_-;_-@_-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</numFmts>
  <fonts count="26">
    <font>
      <sz val="11"/>
      <color theme="1"/>
      <name val="Calibri"/>
      <family val="2"/>
      <scheme val="minor"/>
    </font>
    <font>
      <sz val="19"/>
      <color rgb="FF000000"/>
      <name val="SansSerif"/>
      <family val="2"/>
    </font>
    <font>
      <sz val="10"/>
      <color rgb="FF000000"/>
      <name val="CaladeaFontExtension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rgb="FF000000"/>
      <name val="Arial Nova"/>
      <family val="2"/>
    </font>
    <font>
      <b/>
      <sz val="11"/>
      <color theme="3"/>
      <name val="Arial Nova"/>
      <family val="2"/>
    </font>
    <font>
      <sz val="9"/>
      <color rgb="FF000000"/>
      <name val="Arial Nova"/>
      <family val="2"/>
    </font>
    <font>
      <b/>
      <sz val="9"/>
      <color rgb="FF000000"/>
      <name val="Arial Nova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theme="4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rgb="FFFF0000"/>
      <name val="Arial Narrow"/>
      <family val="2"/>
    </font>
    <font>
      <sz val="11"/>
      <color theme="4"/>
      <name val="Arial Narrow"/>
      <family val="2"/>
    </font>
    <font>
      <sz val="9"/>
      <color indexed="8"/>
      <name val="Arial Nova"/>
      <family val="2"/>
    </font>
    <font>
      <sz val="9"/>
      <name val="Arial Nova"/>
      <family val="2"/>
    </font>
    <font>
      <b/>
      <sz val="18"/>
      <color theme="3"/>
      <name val="Arial Nova"/>
      <family val="2"/>
    </font>
    <font>
      <sz val="10"/>
      <name val="Arial Nova"/>
      <family val="2"/>
    </font>
    <font>
      <sz val="9"/>
      <color theme="1"/>
      <name val="Arial Nova"/>
      <family val="2"/>
    </font>
    <font>
      <b/>
      <sz val="9"/>
      <color theme="1"/>
      <name val="Arial Nov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BFB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4" fillId="0" borderId="2" applyNumberFormat="0" applyFill="0" applyAlignment="0" applyProtection="0"/>
    <xf numFmtId="0" fontId="3" fillId="0" borderId="1"/>
    <xf numFmtId="0" fontId="11" fillId="0" borderId="1"/>
    <xf numFmtId="41" fontId="11" fillId="0" borderId="1" applyFont="0" applyFill="0" applyBorder="0" applyAlignment="0" applyProtection="0"/>
    <xf numFmtId="42" fontId="3" fillId="0" borderId="1" applyFont="0" applyFill="0" applyBorder="0" applyAlignment="0" applyProtection="0"/>
    <xf numFmtId="165" fontId="11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168" fontId="11" fillId="0" borderId="1" applyFont="0" applyFill="0" applyBorder="0" applyAlignment="0" applyProtection="0"/>
    <xf numFmtId="167" fontId="3" fillId="0" borderId="1" applyFont="0" applyFill="0" applyBorder="0" applyAlignment="0" applyProtection="0"/>
    <xf numFmtId="0" fontId="3" fillId="0" borderId="1"/>
    <xf numFmtId="167" fontId="3" fillId="0" borderId="1" applyFont="0" applyFill="0" applyBorder="0" applyAlignment="0" applyProtection="0"/>
    <xf numFmtId="168" fontId="11" fillId="0" borderId="1" applyFont="0" applyFill="0" applyBorder="0" applyAlignment="0" applyProtection="0"/>
    <xf numFmtId="0" fontId="3" fillId="0" borderId="1"/>
    <xf numFmtId="167" fontId="3" fillId="0" borderId="1" applyFont="0" applyFill="0" applyBorder="0" applyAlignment="0" applyProtection="0"/>
    <xf numFmtId="168" fontId="11" fillId="0" borderId="1" applyFont="0" applyFill="0" applyBorder="0" applyAlignment="0" applyProtection="0"/>
    <xf numFmtId="169" fontId="3" fillId="0" borderId="1" applyFont="0" applyFill="0" applyBorder="0" applyAlignment="0" applyProtection="0"/>
    <xf numFmtId="167" fontId="3" fillId="0" borderId="1" applyFont="0" applyFill="0" applyBorder="0" applyAlignment="0" applyProtection="0"/>
    <xf numFmtId="168" fontId="11" fillId="0" borderId="1" applyFont="0" applyFill="0" applyBorder="0" applyAlignment="0" applyProtection="0"/>
    <xf numFmtId="0" fontId="3" fillId="0" borderId="1"/>
    <xf numFmtId="169" fontId="3" fillId="0" borderId="1" applyFont="0" applyFill="0" applyBorder="0" applyAlignment="0" applyProtection="0"/>
    <xf numFmtId="167" fontId="3" fillId="0" borderId="1" applyFont="0" applyFill="0" applyBorder="0" applyAlignment="0" applyProtection="0"/>
    <xf numFmtId="168" fontId="11" fillId="0" borderId="1" applyFont="0" applyFill="0" applyBorder="0" applyAlignment="0" applyProtection="0"/>
  </cellStyleXfs>
  <cellXfs count="9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5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6" fillId="6" borderId="2" xfId="1" applyFont="1" applyFill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42" fontId="8" fillId="8" borderId="3" xfId="0" applyNumberFormat="1" applyFont="1" applyFill="1" applyBorder="1" applyAlignment="1">
      <alignment horizontal="left" vertical="center" wrapText="1"/>
    </xf>
    <xf numFmtId="0" fontId="9" fillId="0" borderId="1" xfId="2" applyFont="1" applyAlignment="1">
      <alignment vertical="center"/>
    </xf>
    <xf numFmtId="0" fontId="9" fillId="0" borderId="1" xfId="2" applyFont="1" applyAlignment="1">
      <alignment horizontal="center" vertical="center"/>
    </xf>
    <xf numFmtId="0" fontId="10" fillId="10" borderId="1" xfId="2" applyFont="1" applyFill="1" applyAlignment="1">
      <alignment vertical="center" wrapText="1"/>
    </xf>
    <xf numFmtId="0" fontId="10" fillId="10" borderId="1" xfId="2" applyFont="1" applyFill="1" applyAlignment="1">
      <alignment horizontal="center" vertical="center" wrapText="1"/>
    </xf>
    <xf numFmtId="0" fontId="12" fillId="0" borderId="1" xfId="3" applyFont="1"/>
    <xf numFmtId="0" fontId="13" fillId="0" borderId="1" xfId="3" applyFont="1"/>
    <xf numFmtId="0" fontId="11" fillId="0" borderId="1" xfId="3"/>
    <xf numFmtId="0" fontId="14" fillId="0" borderId="1" xfId="3" applyFont="1"/>
    <xf numFmtId="0" fontId="15" fillId="0" borderId="1" xfId="3" applyFont="1"/>
    <xf numFmtId="9" fontId="15" fillId="0" borderId="1" xfId="3" applyNumberFormat="1" applyFont="1"/>
    <xf numFmtId="0" fontId="16" fillId="0" borderId="1" xfId="3" applyFont="1" applyAlignment="1">
      <alignment vertical="center" wrapText="1"/>
    </xf>
    <xf numFmtId="0" fontId="17" fillId="0" borderId="1" xfId="3" applyFont="1"/>
    <xf numFmtId="0" fontId="18" fillId="0" borderId="1" xfId="3" applyFont="1" applyAlignment="1">
      <alignment vertical="center"/>
    </xf>
    <xf numFmtId="0" fontId="17" fillId="0" borderId="1" xfId="3" applyFont="1" applyAlignment="1">
      <alignment vertical="center"/>
    </xf>
    <xf numFmtId="0" fontId="19" fillId="0" borderId="1" xfId="3" applyFont="1"/>
    <xf numFmtId="41" fontId="20" fillId="0" borderId="3" xfId="4" applyFont="1" applyBorder="1" applyAlignment="1">
      <alignment horizontal="center" vertical="center" wrapText="1"/>
    </xf>
    <xf numFmtId="49" fontId="20" fillId="0" borderId="3" xfId="4" applyNumberFormat="1" applyFont="1" applyBorder="1" applyAlignment="1">
      <alignment horizontal="center" vertical="center"/>
    </xf>
    <xf numFmtId="41" fontId="20" fillId="0" borderId="3" xfId="4" applyFont="1" applyBorder="1" applyAlignment="1">
      <alignment horizontal="center" vertical="center"/>
    </xf>
    <xf numFmtId="41" fontId="20" fillId="0" borderId="3" xfId="4" applyFont="1" applyBorder="1" applyAlignment="1">
      <alignment horizontal="left" vertical="center"/>
    </xf>
    <xf numFmtId="41" fontId="21" fillId="0" borderId="3" xfId="4" applyFont="1" applyBorder="1" applyAlignment="1">
      <alignment horizontal="center" vertical="center" wrapText="1"/>
    </xf>
    <xf numFmtId="49" fontId="21" fillId="0" borderId="3" xfId="4" applyNumberFormat="1" applyFont="1" applyBorder="1" applyAlignment="1">
      <alignment horizontal="center" vertical="center"/>
    </xf>
    <xf numFmtId="41" fontId="21" fillId="0" borderId="3" xfId="4" applyFont="1" applyBorder="1" applyAlignment="1">
      <alignment horizontal="center" vertical="center"/>
    </xf>
    <xf numFmtId="41" fontId="21" fillId="0" borderId="3" xfId="4" applyFont="1" applyBorder="1" applyAlignment="1">
      <alignment horizontal="left" vertical="center"/>
    </xf>
    <xf numFmtId="41" fontId="21" fillId="0" borderId="4" xfId="4" applyFont="1" applyBorder="1" applyAlignment="1">
      <alignment horizontal="center" vertical="center" wrapText="1"/>
    </xf>
    <xf numFmtId="41" fontId="21" fillId="0" borderId="4" xfId="4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 wrapText="1"/>
    </xf>
    <xf numFmtId="41" fontId="21" fillId="0" borderId="4" xfId="4" applyFont="1" applyBorder="1" applyAlignment="1">
      <alignment horizontal="lef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23" fillId="0" borderId="1" xfId="2" applyFont="1" applyAlignment="1">
      <alignment vertical="center"/>
    </xf>
    <xf numFmtId="0" fontId="23" fillId="0" borderId="1" xfId="2" applyFont="1" applyAlignment="1">
      <alignment horizontal="center" vertical="center"/>
    </xf>
    <xf numFmtId="0" fontId="5" fillId="10" borderId="1" xfId="2" applyFont="1" applyFill="1" applyAlignment="1">
      <alignment vertical="center" wrapText="1"/>
    </xf>
    <xf numFmtId="0" fontId="5" fillId="10" borderId="1" xfId="2" applyFont="1" applyFill="1" applyAlignment="1">
      <alignment horizontal="center" vertical="center" wrapText="1"/>
    </xf>
    <xf numFmtId="0" fontId="6" fillId="11" borderId="2" xfId="1" applyFont="1" applyFill="1" applyAlignment="1">
      <alignment horizontal="center" vertical="center" wrapText="1"/>
    </xf>
    <xf numFmtId="0" fontId="11" fillId="0" borderId="1" xfId="3" applyAlignment="1">
      <alignment horizontal="center" wrapText="1"/>
    </xf>
    <xf numFmtId="0" fontId="13" fillId="0" borderId="1" xfId="3" applyFont="1" applyAlignment="1">
      <alignment wrapText="1"/>
    </xf>
    <xf numFmtId="0" fontId="11" fillId="0" borderId="1" xfId="3" applyAlignment="1">
      <alignment horizontal="left" wrapText="1"/>
    </xf>
    <xf numFmtId="0" fontId="11" fillId="0" borderId="1" xfId="3" applyAlignment="1">
      <alignment wrapText="1"/>
    </xf>
    <xf numFmtId="42" fontId="11" fillId="0" borderId="1" xfId="5" applyFont="1" applyBorder="1" applyAlignment="1">
      <alignment wrapText="1"/>
    </xf>
    <xf numFmtId="0" fontId="14" fillId="0" borderId="1" xfId="3" applyFont="1" applyAlignment="1">
      <alignment wrapText="1"/>
    </xf>
    <xf numFmtId="0" fontId="15" fillId="0" borderId="1" xfId="3" applyFont="1" applyAlignment="1">
      <alignment wrapText="1"/>
    </xf>
    <xf numFmtId="9" fontId="15" fillId="0" borderId="1" xfId="3" applyNumberFormat="1" applyFont="1" applyAlignment="1">
      <alignment horizontal="left" wrapText="1"/>
    </xf>
    <xf numFmtId="0" fontId="9" fillId="0" borderId="1" xfId="2" applyFont="1" applyAlignment="1">
      <alignment horizontal="center" vertical="center" wrapText="1"/>
    </xf>
    <xf numFmtId="0" fontId="16" fillId="0" borderId="1" xfId="3" applyFont="1" applyAlignment="1">
      <alignment horizontal="center" vertical="center" wrapText="1"/>
    </xf>
    <xf numFmtId="0" fontId="17" fillId="0" borderId="5" xfId="3" applyFont="1" applyBorder="1" applyAlignment="1">
      <alignment horizontal="center" wrapText="1"/>
    </xf>
    <xf numFmtId="0" fontId="17" fillId="0" borderId="1" xfId="3" applyFont="1" applyAlignment="1">
      <alignment wrapText="1"/>
    </xf>
    <xf numFmtId="0" fontId="11" fillId="0" borderId="5" xfId="3" applyBorder="1" applyAlignment="1">
      <alignment horizontal="center" wrapText="1"/>
    </xf>
    <xf numFmtId="41" fontId="20" fillId="0" borderId="6" xfId="4" applyFont="1" applyBorder="1" applyAlignment="1">
      <alignment horizontal="center" vertical="center" wrapText="1"/>
    </xf>
    <xf numFmtId="41" fontId="20" fillId="0" borderId="3" xfId="4" applyFont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center" wrapText="1"/>
    </xf>
    <xf numFmtId="42" fontId="24" fillId="0" borderId="3" xfId="5" applyFont="1" applyBorder="1" applyAlignment="1">
      <alignment horizontal="left" vertical="center" wrapText="1"/>
    </xf>
    <xf numFmtId="41" fontId="20" fillId="0" borderId="7" xfId="4" applyFont="1" applyBorder="1" applyAlignment="1">
      <alignment horizontal="left" vertical="center" wrapText="1"/>
    </xf>
    <xf numFmtId="49" fontId="20" fillId="0" borderId="3" xfId="4" applyNumberFormat="1" applyFont="1" applyBorder="1" applyAlignment="1">
      <alignment horizontal="center" vertical="center" wrapText="1"/>
    </xf>
    <xf numFmtId="42" fontId="20" fillId="0" borderId="3" xfId="5" applyFont="1" applyBorder="1" applyAlignment="1">
      <alignment horizontal="left" vertical="center" wrapText="1"/>
    </xf>
    <xf numFmtId="166" fontId="21" fillId="0" borderId="3" xfId="6" applyNumberFormat="1" applyFont="1" applyBorder="1" applyAlignment="1">
      <alignment horizontal="left" vertical="center"/>
    </xf>
    <xf numFmtId="41" fontId="21" fillId="0" borderId="7" xfId="4" applyFont="1" applyBorder="1" applyAlignment="1">
      <alignment horizontal="left" vertical="center" wrapText="1"/>
    </xf>
    <xf numFmtId="49" fontId="21" fillId="0" borderId="3" xfId="4" applyNumberFormat="1" applyFont="1" applyBorder="1" applyAlignment="1">
      <alignment horizontal="center" vertical="center" wrapText="1"/>
    </xf>
    <xf numFmtId="41" fontId="20" fillId="0" borderId="3" xfId="4" applyFont="1" applyFill="1" applyBorder="1" applyAlignment="1">
      <alignment horizontal="left" vertical="center" wrapText="1"/>
    </xf>
    <xf numFmtId="2" fontId="20" fillId="0" borderId="3" xfId="4" applyNumberFormat="1" applyFont="1" applyBorder="1" applyAlignment="1">
      <alignment horizontal="center" vertical="center" wrapText="1"/>
    </xf>
    <xf numFmtId="41" fontId="21" fillId="0" borderId="3" xfId="4" applyFont="1" applyBorder="1" applyAlignment="1">
      <alignment horizontal="left" vertical="center" wrapText="1"/>
    </xf>
    <xf numFmtId="42" fontId="21" fillId="0" borderId="3" xfId="5" applyFont="1" applyBorder="1" applyAlignment="1">
      <alignment horizontal="left" vertical="center" wrapText="1"/>
    </xf>
    <xf numFmtId="41" fontId="20" fillId="0" borderId="8" xfId="4" applyFont="1" applyBorder="1" applyAlignment="1">
      <alignment horizontal="center" vertical="center" wrapText="1"/>
    </xf>
    <xf numFmtId="49" fontId="20" fillId="0" borderId="4" xfId="4" applyNumberFormat="1" applyFont="1" applyBorder="1" applyAlignment="1">
      <alignment horizontal="center" vertical="center" wrapText="1"/>
    </xf>
    <xf numFmtId="41" fontId="20" fillId="0" borderId="4" xfId="4" applyFont="1" applyBorder="1" applyAlignment="1">
      <alignment horizontal="left" vertical="center" wrapText="1"/>
    </xf>
    <xf numFmtId="41" fontId="20" fillId="0" borderId="9" xfId="4" applyFont="1" applyBorder="1" applyAlignment="1">
      <alignment horizontal="left" vertical="center" wrapText="1"/>
    </xf>
    <xf numFmtId="42" fontId="6" fillId="11" borderId="2" xfId="1" applyNumberFormat="1" applyFont="1" applyFill="1" applyAlignment="1">
      <alignment horizontal="center" vertical="center" wrapText="1"/>
    </xf>
    <xf numFmtId="0" fontId="23" fillId="0" borderId="1" xfId="2" applyFont="1" applyAlignment="1">
      <alignment vertical="center" wrapText="1"/>
    </xf>
    <xf numFmtId="0" fontId="23" fillId="0" borderId="1" xfId="2" applyFont="1" applyAlignment="1">
      <alignment horizontal="center" vertical="center" wrapText="1"/>
    </xf>
    <xf numFmtId="0" fontId="25" fillId="2" borderId="0" xfId="0" applyFont="1" applyFill="1" applyAlignment="1" applyProtection="1">
      <alignment wrapText="1"/>
      <protection locked="0"/>
    </xf>
    <xf numFmtId="0" fontId="25" fillId="0" borderId="0" xfId="0" applyFont="1"/>
    <xf numFmtId="0" fontId="7" fillId="7" borderId="1" xfId="0" applyFont="1" applyFill="1" applyBorder="1" applyAlignment="1">
      <alignment horizontal="center" vertical="center" wrapText="1"/>
    </xf>
    <xf numFmtId="42" fontId="8" fillId="8" borderId="1" xfId="0" applyNumberFormat="1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top" wrapText="1"/>
    </xf>
    <xf numFmtId="0" fontId="25" fillId="2" borderId="12" xfId="0" applyFont="1" applyFill="1" applyBorder="1" applyAlignment="1" applyProtection="1">
      <alignment wrapText="1"/>
      <protection locked="0"/>
    </xf>
    <xf numFmtId="0" fontId="25" fillId="2" borderId="13" xfId="0" applyFont="1" applyFill="1" applyBorder="1" applyAlignment="1" applyProtection="1">
      <alignment wrapText="1"/>
      <protection locked="0"/>
    </xf>
    <xf numFmtId="42" fontId="25" fillId="2" borderId="10" xfId="0" applyNumberFormat="1" applyFont="1" applyFill="1" applyBorder="1" applyAlignment="1">
      <alignment wrapText="1"/>
    </xf>
    <xf numFmtId="0" fontId="22" fillId="11" borderId="2" xfId="1" applyNumberFormat="1" applyFont="1" applyFill="1" applyAlignment="1" applyProtection="1">
      <alignment horizontal="center" vertical="center" wrapText="1"/>
    </xf>
    <xf numFmtId="0" fontId="22" fillId="11" borderId="2" xfId="1" applyNumberFormat="1" applyFont="1" applyFill="1" applyAlignment="1" applyProtection="1">
      <alignment horizontal="center" vertical="center" wrapText="1"/>
      <protection locked="0"/>
    </xf>
    <xf numFmtId="0" fontId="6" fillId="11" borderId="2" xfId="1" applyNumberFormat="1" applyFont="1" applyFill="1" applyAlignment="1" applyProtection="1">
      <alignment horizontal="center" vertical="center" wrapText="1"/>
    </xf>
    <xf numFmtId="0" fontId="9" fillId="0" borderId="1" xfId="2" applyFont="1" applyAlignment="1">
      <alignment horizontal="center" vertical="center"/>
    </xf>
    <xf numFmtId="164" fontId="2" fillId="10" borderId="1" xfId="8" applyNumberFormat="1" applyFont="1" applyFill="1" applyBorder="1" applyAlignment="1">
      <alignment horizontal="center" vertical="center" wrapText="1"/>
    </xf>
    <xf numFmtId="0" fontId="6" fillId="11" borderId="2" xfId="1" applyNumberFormat="1" applyFont="1" applyFill="1" applyAlignment="1" applyProtection="1">
      <alignment horizontal="center" vertical="center" wrapText="1"/>
      <protection locked="0"/>
    </xf>
  </cellXfs>
  <cellStyles count="25">
    <cellStyle name="Millares [0] 2" xfId="24" xr:uid="{18F1A1AC-8652-443E-BC7A-E4E15E957C78}"/>
    <cellStyle name="Millares [0] 2 2" xfId="14" xr:uid="{A9A847F0-BE70-4035-B465-EC8A425F0F96}"/>
    <cellStyle name="Millares [0] 2 2 2" xfId="20" xr:uid="{FAF92C63-6E91-4F8E-9E99-2965E6B5C49B}"/>
    <cellStyle name="Millares [0] 2 2 3" xfId="17" xr:uid="{EAAA23E4-8727-42BD-85C8-E8FD812537BA}"/>
    <cellStyle name="Millares [0] 2 2 4" xfId="10" xr:uid="{FC9C33CC-8769-444A-AE4A-9D79F0B6A0BD}"/>
    <cellStyle name="Millares [0] 2 2 4 2" xfId="4" xr:uid="{507AC27F-01D7-465C-A8A3-F59E78E11932}"/>
    <cellStyle name="Moneda [0] 2" xfId="23" xr:uid="{669BD79D-26B8-402B-AC82-A37467B778F1}"/>
    <cellStyle name="Moneda [0] 2 2" xfId="6" xr:uid="{D1422F60-0FDD-4147-9F9C-2A2A9B007AFB}"/>
    <cellStyle name="Moneda [0] 2 3" xfId="13" xr:uid="{1B2FA1D4-BCD4-4561-B0A6-EC29DE0F7517}"/>
    <cellStyle name="Moneda [0] 2 3 2" xfId="19" xr:uid="{50F6B4D8-36CC-46A5-9D00-28A5BC2FB88E}"/>
    <cellStyle name="Moneda [0] 2 3 3" xfId="16" xr:uid="{084AF4B4-7830-4182-B35F-E46CEA46A097}"/>
    <cellStyle name="Moneda [0] 2 3 4" xfId="11" xr:uid="{C9F79B81-4C59-4600-BB28-C7F735D1148D}"/>
    <cellStyle name="Moneda [0] 2 3 4 2" xfId="5" xr:uid="{FC7BBE8D-48F7-4691-977E-F24C72509264}"/>
    <cellStyle name="Moneda 2" xfId="18" xr:uid="{D2DAE565-D1E5-4E35-BB41-B48CED638554}"/>
    <cellStyle name="Moneda 3" xfId="22" xr:uid="{E1EC58ED-75F2-413F-BEAC-8A38910F71B4}"/>
    <cellStyle name="Normal" xfId="0" builtinId="0"/>
    <cellStyle name="Normal 2" xfId="7" xr:uid="{212A8D35-9AC0-41A5-AE83-653A6BF53350}"/>
    <cellStyle name="Normal 3" xfId="3" xr:uid="{5D24BFFC-E74C-419F-89C8-157908165541}"/>
    <cellStyle name="Normal 4" xfId="15" xr:uid="{0287402D-9254-4B76-B745-193AE3764F14}"/>
    <cellStyle name="Normal 5" xfId="2" xr:uid="{4B39C837-CC5A-49E4-B31E-3EC167C56026}"/>
    <cellStyle name="Normal 6" xfId="21" xr:uid="{0B49CE25-A203-4521-9D14-D12B6E2C4178}"/>
    <cellStyle name="Normal 7" xfId="12" xr:uid="{B1FF4066-5C04-48AF-A604-675D7B6F2F49}"/>
    <cellStyle name="Normal 8" xfId="8" xr:uid="{37F15342-DCB9-4460-8E04-5EDAD499C6E1}"/>
    <cellStyle name="Normal 9" xfId="9" xr:uid="{1BDB5031-9F20-4933-94BE-B076E74FCF4A}"/>
    <cellStyle name="Título 2" xfId="1" builtinId="17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ova"/>
        <family val="2"/>
        <scheme val="none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name val="Arial Nova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ov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ova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3"/>
        <name val="Arial Nova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200025</xdr:rowOff>
    </xdr:from>
    <xdr:to>
      <xdr:col>1</xdr:col>
      <xdr:colOff>952500</xdr:colOff>
      <xdr:row>2</xdr:row>
      <xdr:rowOff>251845</xdr:rowOff>
    </xdr:to>
    <xdr:pic>
      <xdr:nvPicPr>
        <xdr:cNvPr id="2" name="Imagen 1" descr="Resultado de imagen de cotecmar&quot;">
          <a:extLst>
            <a:ext uri="{FF2B5EF4-FFF2-40B4-BE49-F238E27FC236}">
              <a16:creationId xmlns:a16="http://schemas.microsoft.com/office/drawing/2014/main" id="{9AC61A1F-5D55-4F2E-8905-6DBB8E4A9A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485775" y="200025"/>
          <a:ext cx="866775" cy="766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</xdr:colOff>
      <xdr:row>0</xdr:row>
      <xdr:rowOff>0</xdr:rowOff>
    </xdr:from>
    <xdr:ext cx="931334" cy="1060138"/>
    <xdr:pic>
      <xdr:nvPicPr>
        <xdr:cNvPr id="2" name="Imagen 1" descr="Resultado de imagen de cotecmar&quot;">
          <a:extLst>
            <a:ext uri="{FF2B5EF4-FFF2-40B4-BE49-F238E27FC236}">
              <a16:creationId xmlns:a16="http://schemas.microsoft.com/office/drawing/2014/main" id="{05FC35A2-978E-47C3-9876-7BC33CDDE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607218" y="0"/>
          <a:ext cx="931334" cy="106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0</xdr:row>
      <xdr:rowOff>125940</xdr:rowOff>
    </xdr:from>
    <xdr:to>
      <xdr:col>1</xdr:col>
      <xdr:colOff>1136651</xdr:colOff>
      <xdr:row>3</xdr:row>
      <xdr:rowOff>37786</xdr:rowOff>
    </xdr:to>
    <xdr:pic>
      <xdr:nvPicPr>
        <xdr:cNvPr id="2" name="Imagen 1" descr="Resultado de imagen de cotecmar&quot;">
          <a:extLst>
            <a:ext uri="{FF2B5EF4-FFF2-40B4-BE49-F238E27FC236}">
              <a16:creationId xmlns:a16="http://schemas.microsoft.com/office/drawing/2014/main" id="{267A979A-DAE7-4BC9-8518-9BC0141A48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788458" y="125940"/>
          <a:ext cx="930276" cy="853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E85EC9-AF54-403B-B3D2-3565762A2429}" name="Tabla243" displayName="Tabla243" ref="B11:I16" totalsRowShown="0" headerRowDxfId="21" dataDxfId="20" headerRowCellStyle="Título 2">
  <autoFilter ref="B11:I16" xr:uid="{00000000-0009-0000-0100-000002000000}"/>
  <tableColumns count="8">
    <tableColumn id="2" xr3:uid="{0C7E751D-8A81-4C23-9CF4-FC6A64970C1C}" name="NOMBRE VINCULADOS" dataDxfId="19"/>
    <tableColumn id="3" xr3:uid="{9DB25951-0B09-465E-9461-41F3DBB72EB8}" name="NOTICIA CRIMINAL / RADICADO" dataDxfId="18"/>
    <tableColumn id="4" xr3:uid="{22180DBE-8F0A-4543-B8EF-F5AA3D294160}" name="NOMBRE DEL DESPACHO INICIAL" dataDxfId="17"/>
    <tableColumn id="5" xr3:uid="{B6CE2654-D56E-477E-82AC-466570AD94E3}" name="NOMBRE DEL DESPACHO ACTUAL" dataDxfId="16"/>
    <tableColumn id="7" xr3:uid="{062D019F-9F4D-4ABB-920C-26DCA11ABCB9}" name="ACCIÓN" dataDxfId="15"/>
    <tableColumn id="1" xr3:uid="{47D6DF6D-ADB0-480E-B6DE-183D2B1B156D}" name="CALIDAD EN QUE ACTÚAN LOS VINCULADOS" dataDxfId="14"/>
    <tableColumn id="8" xr3:uid="{41CA69F7-1922-4B94-99CF-71AB5A0D22AA}" name="IDENTIFICACION - NOMBRE CONTRAPARTES" dataDxfId="13"/>
    <tableColumn id="12" xr3:uid="{D8D1C05F-AEBC-46AF-9BA1-4D9EDDD51130}" name="NOMBRE DEL ABOGADO ACTUAL DE LA ENTIDAD" dataDxfId="1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D93A91-C861-4B25-BC18-779E13DFA5E3}" name="Tabla24" displayName="Tabla24" ref="B10:K19" totalsRowShown="0" headerRowDxfId="11" dataDxfId="10" headerRowCellStyle="Título 2">
  <autoFilter ref="B10:K19" xr:uid="{4EBAC195-8FD8-426D-8CC8-70EE401E4FBF}"/>
  <tableColumns count="10">
    <tableColumn id="2" xr3:uid="{8365C367-91E4-421F-8A35-7272144B2BBF}" name="NOMBRE DE LA ENTIDAD" dataDxfId="9"/>
    <tableColumn id="3" xr3:uid="{0CDFFF65-8851-4679-B62B-FAF4A48C4421}" name="NOTICIA CRIMINAL INICIAL / CÓDIGO ÚNICO DEL PROCESO INICIAL" dataDxfId="8"/>
    <tableColumn id="4" xr3:uid="{406EFCB1-3596-4830-8F5B-461928066519}" name="NOMBRE DEL DESPACHO INICIAL" dataDxfId="7"/>
    <tableColumn id="6" xr3:uid="{48A80415-9F9B-4007-B4A6-76A5E40EB4D8}" name="NOTICIA CRIMINAL ACTUAL / CÓDIGO ÚNICO DEL PROCESO ACTUAL" dataDxfId="6" dataCellStyle="Normal 5"/>
    <tableColumn id="5" xr3:uid="{2D5E561B-2459-4614-86B2-EDD46BE7B4A8}" name="NOMBRE DEL DESPACHO ACTUAL" dataDxfId="5"/>
    <tableColumn id="7" xr3:uid="{F881F25A-8D5A-4C3B-9C1F-37A9E0C8A4DD}" name="ACCIÓN" dataDxfId="4"/>
    <tableColumn id="1" xr3:uid="{E8C8E796-4CBE-45A6-A742-898A59C046E6}" name="CALIDAD EN QUE ACTÚA LA ENTIDAD" dataDxfId="3"/>
    <tableColumn id="8" xr3:uid="{740E1E2A-EF6E-4BBA-8CE7-CEE428831EB3}" name="IDENTIFICACION - NOMBRE CONTRAPARTES" dataDxfId="2"/>
    <tableColumn id="10" xr3:uid="{8B49A160-0926-4BC0-927E-048C409C2B3C}" name="PRETENSIÓN INICIAL ENTIDAD" dataDxfId="1"/>
    <tableColumn id="12" xr3:uid="{899AF545-1448-4528-8FC2-E7DAFA65A7B3}" name="NOMBRE DEL ABOGADO ACTUAL DE LA ENTIDAD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52"/>
  <sheetViews>
    <sheetView showGridLines="0" tabSelected="1" zoomScaleNormal="100" workbookViewId="0">
      <selection activeCell="E7" sqref="E7"/>
    </sheetView>
  </sheetViews>
  <sheetFormatPr baseColWidth="10" defaultColWidth="9.140625" defaultRowHeight="15"/>
  <cols>
    <col min="1" max="1" width="6" customWidth="1"/>
    <col min="2" max="2" width="19.140625" customWidth="1"/>
    <col min="3" max="3" width="25.140625" customWidth="1"/>
    <col min="4" max="4" width="22.5703125" customWidth="1"/>
    <col min="5" max="5" width="17" customWidth="1"/>
    <col min="6" max="6" width="9" customWidth="1"/>
  </cols>
  <sheetData>
    <row r="1" spans="1:6" ht="20.100000000000001" customHeight="1">
      <c r="A1" s="1"/>
      <c r="B1" s="1"/>
      <c r="C1" s="1"/>
      <c r="D1" s="1"/>
      <c r="E1" s="1"/>
      <c r="F1" s="1"/>
    </row>
    <row r="2" spans="1:6" ht="36.75" customHeight="1" thickBot="1">
      <c r="A2" s="1"/>
      <c r="B2" s="2"/>
      <c r="C2" s="87" t="s">
        <v>109</v>
      </c>
      <c r="D2" s="90"/>
      <c r="E2" s="90"/>
      <c r="F2" s="1"/>
    </row>
    <row r="3" spans="1:6" ht="20.25" customHeight="1" thickTop="1">
      <c r="A3" s="1"/>
      <c r="B3" s="4"/>
      <c r="C3" s="4"/>
      <c r="D3" s="4"/>
      <c r="E3" s="1"/>
      <c r="F3" s="1"/>
    </row>
    <row r="4" spans="1:6" ht="20.100000000000001" customHeight="1">
      <c r="A4" s="1"/>
      <c r="B4" s="3"/>
      <c r="C4" s="3"/>
      <c r="D4" s="1"/>
      <c r="E4" s="1"/>
      <c r="F4" s="1"/>
    </row>
    <row r="5" spans="1:6" ht="20.100000000000001" customHeight="1">
      <c r="A5" s="1"/>
      <c r="B5" s="8" t="s">
        <v>14</v>
      </c>
      <c r="C5" s="88" t="s">
        <v>16</v>
      </c>
      <c r="D5" s="1"/>
      <c r="E5" s="1"/>
      <c r="F5" s="1"/>
    </row>
    <row r="6" spans="1:6" ht="20.100000000000001" customHeight="1">
      <c r="A6" s="1"/>
      <c r="B6" s="8" t="s">
        <v>17</v>
      </c>
      <c r="C6" s="88" t="s">
        <v>19</v>
      </c>
      <c r="D6" s="1"/>
      <c r="E6" s="1"/>
      <c r="F6" s="1"/>
    </row>
    <row r="7" spans="1:6" ht="20.100000000000001" customHeight="1">
      <c r="A7" s="1"/>
      <c r="B7" s="8" t="s">
        <v>20</v>
      </c>
      <c r="C7" s="88" t="s">
        <v>19</v>
      </c>
      <c r="D7" s="1"/>
      <c r="E7" s="1"/>
      <c r="F7" s="1"/>
    </row>
    <row r="8" spans="1:6" ht="20.100000000000001" customHeight="1">
      <c r="A8" s="1"/>
      <c r="B8" s="10" t="s">
        <v>21</v>
      </c>
      <c r="C8" s="88" t="s">
        <v>108</v>
      </c>
      <c r="D8" s="1"/>
      <c r="E8" s="1"/>
      <c r="F8" s="1"/>
    </row>
    <row r="9" spans="1:6" ht="20.100000000000001" customHeight="1">
      <c r="A9" s="1"/>
      <c r="B9" s="10" t="s">
        <v>23</v>
      </c>
      <c r="C9" s="89" t="s">
        <v>107</v>
      </c>
      <c r="D9" s="1"/>
      <c r="E9" s="1"/>
      <c r="F9" s="1"/>
    </row>
    <row r="10" spans="1:6" ht="20.100000000000001" customHeight="1">
      <c r="A10" s="1"/>
      <c r="B10" s="3"/>
      <c r="C10" s="3"/>
      <c r="D10" s="1"/>
      <c r="E10" s="1"/>
      <c r="F10" s="1"/>
    </row>
    <row r="11" spans="1:6" ht="43.5" thickBot="1">
      <c r="A11" s="1"/>
      <c r="B11" s="5" t="s">
        <v>0</v>
      </c>
      <c r="C11" s="5" t="s">
        <v>1</v>
      </c>
      <c r="D11" s="5" t="s">
        <v>2</v>
      </c>
      <c r="E11" s="5" t="s">
        <v>3</v>
      </c>
      <c r="F11" s="1"/>
    </row>
    <row r="12" spans="1:6" ht="15.75" thickTop="1">
      <c r="A12" s="1"/>
      <c r="B12" s="6">
        <v>1</v>
      </c>
      <c r="C12" s="6" t="s">
        <v>4</v>
      </c>
      <c r="D12" s="7">
        <v>150000000</v>
      </c>
      <c r="E12" s="6" t="s">
        <v>5</v>
      </c>
      <c r="F12" s="1"/>
    </row>
    <row r="13" spans="1:6">
      <c r="A13" s="1"/>
      <c r="B13" s="6">
        <v>2</v>
      </c>
      <c r="C13" s="6" t="s">
        <v>6</v>
      </c>
      <c r="D13" s="7">
        <v>362393076.02999997</v>
      </c>
      <c r="E13" s="6"/>
      <c r="F13" s="1"/>
    </row>
    <row r="14" spans="1:6">
      <c r="A14" s="1"/>
      <c r="B14" s="6">
        <v>3</v>
      </c>
      <c r="C14" s="6" t="s">
        <v>6</v>
      </c>
      <c r="D14" s="7">
        <v>188156050</v>
      </c>
      <c r="E14" s="6"/>
      <c r="F14" s="1"/>
    </row>
    <row r="15" spans="1:6">
      <c r="A15" s="1"/>
      <c r="B15" s="6">
        <v>4</v>
      </c>
      <c r="C15" s="6" t="s">
        <v>6</v>
      </c>
      <c r="D15" s="7">
        <v>1925900000</v>
      </c>
      <c r="E15" s="6" t="s">
        <v>9</v>
      </c>
      <c r="F15" s="1"/>
    </row>
    <row r="16" spans="1:6">
      <c r="A16" s="1"/>
      <c r="B16" s="6">
        <v>5</v>
      </c>
      <c r="C16" s="6" t="s">
        <v>4</v>
      </c>
      <c r="D16" s="7">
        <v>77733379</v>
      </c>
      <c r="E16" s="6" t="s">
        <v>9</v>
      </c>
      <c r="F16" s="1"/>
    </row>
    <row r="17" spans="1:6">
      <c r="A17" s="1"/>
      <c r="B17" s="6">
        <v>6</v>
      </c>
      <c r="C17" s="6" t="s">
        <v>6</v>
      </c>
      <c r="D17" s="7">
        <v>38141888</v>
      </c>
      <c r="E17" s="6"/>
      <c r="F17" s="1"/>
    </row>
    <row r="18" spans="1:6">
      <c r="A18" s="1"/>
      <c r="B18" s="6">
        <v>7</v>
      </c>
      <c r="C18" s="6" t="s">
        <v>4</v>
      </c>
      <c r="D18" s="7">
        <v>36025474</v>
      </c>
      <c r="E18" s="6" t="s">
        <v>5</v>
      </c>
      <c r="F18" s="1"/>
    </row>
    <row r="19" spans="1:6">
      <c r="A19" s="1"/>
      <c r="B19" s="6">
        <v>8</v>
      </c>
      <c r="C19" s="6" t="s">
        <v>4</v>
      </c>
      <c r="D19" s="7">
        <v>45225000</v>
      </c>
      <c r="E19" s="6" t="s">
        <v>9</v>
      </c>
      <c r="F19" s="1"/>
    </row>
    <row r="20" spans="1:6">
      <c r="A20" s="1"/>
      <c r="B20" s="6">
        <v>9</v>
      </c>
      <c r="C20" s="6" t="s">
        <v>4</v>
      </c>
      <c r="D20" s="7">
        <v>95250000</v>
      </c>
      <c r="E20" s="6" t="s">
        <v>9</v>
      </c>
      <c r="F20" s="1"/>
    </row>
    <row r="21" spans="1:6">
      <c r="A21" s="1"/>
      <c r="B21" s="6">
        <v>10</v>
      </c>
      <c r="C21" s="6" t="s">
        <v>4</v>
      </c>
      <c r="D21" s="7">
        <v>40000000</v>
      </c>
      <c r="E21" s="6" t="s">
        <v>10</v>
      </c>
      <c r="F21" s="1"/>
    </row>
    <row r="22" spans="1:6">
      <c r="A22" s="1"/>
      <c r="B22" s="6">
        <v>11</v>
      </c>
      <c r="C22" s="6" t="s">
        <v>4</v>
      </c>
      <c r="D22" s="7">
        <v>48000000</v>
      </c>
      <c r="E22" s="6" t="s">
        <v>5</v>
      </c>
      <c r="F22" s="1"/>
    </row>
    <row r="23" spans="1:6">
      <c r="A23" s="1"/>
      <c r="B23" s="6">
        <v>12</v>
      </c>
      <c r="C23" s="6" t="s">
        <v>4</v>
      </c>
      <c r="D23" s="7">
        <v>87050900</v>
      </c>
      <c r="E23" s="6" t="s">
        <v>5</v>
      </c>
      <c r="F23" s="1"/>
    </row>
    <row r="24" spans="1:6">
      <c r="A24" s="1"/>
      <c r="B24" s="6">
        <v>13</v>
      </c>
      <c r="C24" s="6" t="s">
        <v>4</v>
      </c>
      <c r="D24" s="7">
        <v>40000000</v>
      </c>
      <c r="E24" s="6" t="s">
        <v>10</v>
      </c>
      <c r="F24" s="1"/>
    </row>
    <row r="25" spans="1:6">
      <c r="A25" s="1"/>
      <c r="B25" s="6">
        <v>14</v>
      </c>
      <c r="C25" s="6" t="s">
        <v>4</v>
      </c>
      <c r="D25" s="7">
        <v>40000000</v>
      </c>
      <c r="E25" s="6" t="s">
        <v>9</v>
      </c>
      <c r="F25" s="1"/>
    </row>
    <row r="26" spans="1:6">
      <c r="A26" s="1"/>
      <c r="B26" s="6">
        <v>15</v>
      </c>
      <c r="C26" s="6" t="s">
        <v>4</v>
      </c>
      <c r="D26" s="7">
        <v>40000000</v>
      </c>
      <c r="E26" s="6" t="s">
        <v>5</v>
      </c>
      <c r="F26" s="1"/>
    </row>
    <row r="27" spans="1:6">
      <c r="A27" s="1"/>
      <c r="B27" s="6">
        <v>16</v>
      </c>
      <c r="C27" s="6" t="s">
        <v>4</v>
      </c>
      <c r="D27" s="7">
        <v>80000000</v>
      </c>
      <c r="E27" s="6" t="s">
        <v>10</v>
      </c>
      <c r="F27" s="1"/>
    </row>
    <row r="28" spans="1:6">
      <c r="A28" s="1"/>
      <c r="B28" s="6">
        <v>17</v>
      </c>
      <c r="C28" s="6" t="s">
        <v>4</v>
      </c>
      <c r="D28" s="7">
        <v>60000000</v>
      </c>
      <c r="E28" s="6" t="s">
        <v>10</v>
      </c>
      <c r="F28" s="1"/>
    </row>
    <row r="29" spans="1:6">
      <c r="A29" s="1"/>
      <c r="B29" s="6">
        <v>18</v>
      </c>
      <c r="C29" s="6" t="s">
        <v>4</v>
      </c>
      <c r="D29" s="7">
        <v>72150000</v>
      </c>
      <c r="E29" s="6"/>
      <c r="F29" s="1"/>
    </row>
    <row r="30" spans="1:6">
      <c r="A30" s="1"/>
      <c r="B30" s="6">
        <v>19</v>
      </c>
      <c r="C30" s="6" t="s">
        <v>4</v>
      </c>
      <c r="D30" s="7">
        <v>217800000</v>
      </c>
      <c r="E30" s="6" t="s">
        <v>11</v>
      </c>
      <c r="F30" s="1"/>
    </row>
    <row r="31" spans="1:6">
      <c r="A31" s="1"/>
      <c r="B31" s="6">
        <v>20</v>
      </c>
      <c r="C31" s="6" t="s">
        <v>4</v>
      </c>
      <c r="D31" s="7">
        <v>1020000000</v>
      </c>
      <c r="E31" s="6" t="s">
        <v>5</v>
      </c>
      <c r="F31" s="1"/>
    </row>
    <row r="32" spans="1:6">
      <c r="A32" s="1"/>
      <c r="B32" s="6">
        <v>21</v>
      </c>
      <c r="C32" s="6" t="s">
        <v>4</v>
      </c>
      <c r="D32" s="7">
        <v>120000000</v>
      </c>
      <c r="E32" s="6" t="s">
        <v>5</v>
      </c>
      <c r="F32" s="1"/>
    </row>
    <row r="33" spans="1:6">
      <c r="A33" s="1"/>
      <c r="B33" s="6">
        <v>22</v>
      </c>
      <c r="C33" s="6" t="s">
        <v>4</v>
      </c>
      <c r="D33" s="7">
        <v>16293434</v>
      </c>
      <c r="E33" s="6"/>
      <c r="F33" s="1"/>
    </row>
    <row r="34" spans="1:6">
      <c r="A34" s="1"/>
      <c r="B34" s="6">
        <v>23</v>
      </c>
      <c r="C34" s="6" t="s">
        <v>4</v>
      </c>
      <c r="D34" s="7">
        <v>170571729</v>
      </c>
      <c r="E34" s="6"/>
      <c r="F34" s="1"/>
    </row>
    <row r="35" spans="1:6">
      <c r="A35" s="1"/>
      <c r="B35" s="6">
        <v>24</v>
      </c>
      <c r="C35" s="6" t="s">
        <v>6</v>
      </c>
      <c r="D35" s="7">
        <v>5588375</v>
      </c>
      <c r="E35" s="6"/>
      <c r="F35" s="1"/>
    </row>
    <row r="36" spans="1:6">
      <c r="A36" s="1"/>
      <c r="B36" s="6">
        <v>25</v>
      </c>
      <c r="C36" s="6" t="s">
        <v>6</v>
      </c>
      <c r="D36" s="7">
        <v>2013640</v>
      </c>
      <c r="E36" s="6"/>
      <c r="F36" s="1"/>
    </row>
    <row r="37" spans="1:6">
      <c r="A37" s="1"/>
      <c r="B37" s="6">
        <v>26</v>
      </c>
      <c r="C37" s="6" t="s">
        <v>4</v>
      </c>
      <c r="D37" s="7">
        <v>126430861</v>
      </c>
      <c r="E37" s="6" t="s">
        <v>5</v>
      </c>
      <c r="F37" s="1"/>
    </row>
    <row r="38" spans="1:6">
      <c r="A38" s="1"/>
      <c r="B38" s="6">
        <v>27</v>
      </c>
      <c r="C38" s="6" t="s">
        <v>6</v>
      </c>
      <c r="D38" s="7">
        <v>142975583</v>
      </c>
      <c r="E38" s="6"/>
      <c r="F38" s="1"/>
    </row>
    <row r="39" spans="1:6">
      <c r="A39" s="1"/>
      <c r="B39" s="6">
        <v>28</v>
      </c>
      <c r="C39" s="6" t="s">
        <v>4</v>
      </c>
      <c r="D39" s="7">
        <v>61652691</v>
      </c>
      <c r="E39" s="6" t="s">
        <v>5</v>
      </c>
      <c r="F39" s="1"/>
    </row>
    <row r="40" spans="1:6">
      <c r="A40" s="1"/>
      <c r="B40" s="6">
        <v>29</v>
      </c>
      <c r="C40" s="6" t="s">
        <v>4</v>
      </c>
      <c r="D40" s="7">
        <v>153758200</v>
      </c>
      <c r="E40" s="6" t="s">
        <v>9</v>
      </c>
      <c r="F40" s="1"/>
    </row>
    <row r="41" spans="1:6">
      <c r="A41" s="1"/>
      <c r="B41" s="6">
        <v>30</v>
      </c>
      <c r="C41" s="6" t="s">
        <v>4</v>
      </c>
      <c r="D41" s="7">
        <v>249709866</v>
      </c>
      <c r="E41" s="6" t="s">
        <v>9</v>
      </c>
      <c r="F41" s="1"/>
    </row>
    <row r="42" spans="1:6">
      <c r="A42" s="1"/>
      <c r="B42" s="6">
        <v>31</v>
      </c>
      <c r="C42" s="6" t="s">
        <v>6</v>
      </c>
      <c r="D42" s="7">
        <v>279390530.22719997</v>
      </c>
      <c r="E42" s="6"/>
      <c r="F42" s="1"/>
    </row>
    <row r="43" spans="1:6">
      <c r="A43" s="1"/>
      <c r="B43" s="6">
        <v>32</v>
      </c>
      <c r="C43" s="6" t="s">
        <v>4</v>
      </c>
      <c r="D43" s="7">
        <v>100000000</v>
      </c>
      <c r="E43" s="6" t="s">
        <v>5</v>
      </c>
      <c r="F43" s="1"/>
    </row>
    <row r="44" spans="1:6">
      <c r="A44" s="1"/>
      <c r="B44" s="6">
        <v>33</v>
      </c>
      <c r="C44" s="6" t="s">
        <v>4</v>
      </c>
      <c r="D44" s="7">
        <v>522150842</v>
      </c>
      <c r="E44" s="6" t="s">
        <v>5</v>
      </c>
      <c r="F44" s="1"/>
    </row>
    <row r="45" spans="1:6">
      <c r="A45" s="1"/>
      <c r="B45" s="6">
        <v>34</v>
      </c>
      <c r="C45" s="6" t="s">
        <v>6</v>
      </c>
      <c r="D45" s="7">
        <v>2293668050</v>
      </c>
      <c r="E45" s="6"/>
      <c r="F45" s="1"/>
    </row>
    <row r="46" spans="1:6">
      <c r="A46" s="1"/>
      <c r="B46" s="6">
        <v>35</v>
      </c>
      <c r="C46" s="6" t="s">
        <v>4</v>
      </c>
      <c r="D46" s="7">
        <v>619388709</v>
      </c>
      <c r="E46" s="6" t="s">
        <v>9</v>
      </c>
      <c r="F46" s="1"/>
    </row>
    <row r="47" spans="1:6">
      <c r="A47" s="1"/>
      <c r="B47" s="6">
        <v>36</v>
      </c>
      <c r="C47" s="6" t="s">
        <v>4</v>
      </c>
      <c r="D47" s="7">
        <v>593367302</v>
      </c>
      <c r="E47" s="6" t="s">
        <v>9</v>
      </c>
      <c r="F47" s="1"/>
    </row>
    <row r="48" spans="1:6">
      <c r="A48" s="1"/>
      <c r="B48" s="6">
        <v>37</v>
      </c>
      <c r="C48" s="6" t="s">
        <v>4</v>
      </c>
      <c r="D48" s="7">
        <v>120000000</v>
      </c>
      <c r="E48" s="6" t="s">
        <v>9</v>
      </c>
      <c r="F48" s="1"/>
    </row>
    <row r="49" spans="1:6">
      <c r="A49" s="1"/>
      <c r="B49" s="6">
        <v>38</v>
      </c>
      <c r="C49" s="6" t="s">
        <v>4</v>
      </c>
      <c r="D49" s="7">
        <v>257237241</v>
      </c>
      <c r="E49" s="6" t="s">
        <v>9</v>
      </c>
      <c r="F49" s="1"/>
    </row>
    <row r="50" spans="1:6">
      <c r="A50" s="1"/>
      <c r="B50" s="6">
        <v>39</v>
      </c>
      <c r="C50" s="6" t="s">
        <v>4</v>
      </c>
      <c r="D50" s="7">
        <v>68652691</v>
      </c>
      <c r="E50" s="6" t="s">
        <v>5</v>
      </c>
      <c r="F50" s="1"/>
    </row>
    <row r="51" spans="1:6" ht="15.75" thickBot="1">
      <c r="A51" s="1"/>
      <c r="B51" s="79"/>
      <c r="C51" s="79"/>
      <c r="D51" s="80"/>
      <c r="E51" s="79"/>
      <c r="F51" s="1"/>
    </row>
    <row r="52" spans="1:6" s="78" customFormat="1" ht="15" customHeight="1" thickBot="1">
      <c r="A52" s="77"/>
      <c r="B52" s="81"/>
      <c r="C52" s="82"/>
      <c r="D52" s="84">
        <f>SUM(D12:D50)</f>
        <v>10566675511.257198</v>
      </c>
      <c r="E52" s="83"/>
      <c r="F52" s="77"/>
    </row>
  </sheetData>
  <autoFilter ref="B11:E50" xr:uid="{00000000-0001-0000-0000-000000000000}"/>
  <mergeCells count="1">
    <mergeCell ref="C2:E2"/>
  </mergeCells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912B-BF8B-4A36-9BE2-719372A4FD17}">
  <dimension ref="A1:I16"/>
  <sheetViews>
    <sheetView showGridLines="0" topLeftCell="D3" zoomScale="80" zoomScaleNormal="80" workbookViewId="0">
      <selection activeCell="E13" sqref="E13"/>
    </sheetView>
  </sheetViews>
  <sheetFormatPr baseColWidth="10" defaultRowHeight="15"/>
  <cols>
    <col min="1" max="1" width="8.7109375" style="14" customWidth="1"/>
    <col min="2" max="2" width="30.28515625" style="14" customWidth="1"/>
    <col min="3" max="3" width="30.7109375" style="14" customWidth="1"/>
    <col min="4" max="4" width="41.5703125" style="14" customWidth="1"/>
    <col min="5" max="5" width="42.42578125" style="14" customWidth="1"/>
    <col min="6" max="6" width="26.7109375" style="14" customWidth="1"/>
    <col min="7" max="7" width="24.140625" style="14" customWidth="1"/>
    <col min="8" max="8" width="44.140625" style="14" customWidth="1"/>
    <col min="9" max="9" width="37.5703125" style="14" customWidth="1"/>
    <col min="10" max="16384" width="11.42578125" style="14"/>
  </cols>
  <sheetData>
    <row r="1" spans="1:9">
      <c r="A1" s="12"/>
      <c r="B1" s="13"/>
      <c r="C1" s="13"/>
      <c r="D1" s="13"/>
      <c r="E1" s="13"/>
    </row>
    <row r="2" spans="1:9" ht="23.25" thickBot="1">
      <c r="B2" s="13"/>
      <c r="C2" s="85" t="s">
        <v>13</v>
      </c>
      <c r="D2" s="86"/>
      <c r="E2" s="86"/>
      <c r="F2" s="86"/>
      <c r="G2" s="86"/>
      <c r="H2" s="86"/>
    </row>
    <row r="3" spans="1:9" ht="17.25" thickTop="1">
      <c r="B3" s="15"/>
      <c r="C3" s="15"/>
      <c r="D3" s="15"/>
      <c r="E3" s="16"/>
      <c r="F3" s="17"/>
    </row>
    <row r="4" spans="1:9" ht="16.5">
      <c r="B4" s="15"/>
      <c r="C4" s="15"/>
      <c r="D4" s="15"/>
      <c r="E4" s="16"/>
      <c r="F4" s="17"/>
    </row>
    <row r="5" spans="1:9" ht="16.5">
      <c r="F5" s="17"/>
    </row>
    <row r="6" spans="1:9" ht="16.5">
      <c r="B6" s="38" t="s">
        <v>14</v>
      </c>
      <c r="C6" s="39" t="s">
        <v>15</v>
      </c>
      <c r="D6" s="39" t="s">
        <v>16</v>
      </c>
      <c r="E6" s="9"/>
      <c r="F6" s="17"/>
    </row>
    <row r="7" spans="1:9" ht="16.5">
      <c r="B7" s="38" t="s">
        <v>17</v>
      </c>
      <c r="C7" s="39" t="s">
        <v>18</v>
      </c>
      <c r="D7" s="39" t="s">
        <v>19</v>
      </c>
      <c r="E7" s="9"/>
      <c r="F7" s="17"/>
    </row>
    <row r="8" spans="1:9" ht="16.5">
      <c r="B8" s="38" t="s">
        <v>20</v>
      </c>
      <c r="C8" s="39" t="s">
        <v>18</v>
      </c>
      <c r="D8" s="39" t="s">
        <v>19</v>
      </c>
      <c r="E8" s="9"/>
      <c r="F8" s="17"/>
    </row>
    <row r="9" spans="1:9" ht="16.5">
      <c r="B9" s="40" t="s">
        <v>21</v>
      </c>
      <c r="C9" s="41" t="s">
        <v>22</v>
      </c>
      <c r="D9" s="41"/>
      <c r="E9" s="9"/>
      <c r="F9" s="17"/>
    </row>
    <row r="11" spans="1:9" s="18" customFormat="1" ht="54" customHeight="1" thickBot="1">
      <c r="B11" s="42" t="s">
        <v>24</v>
      </c>
      <c r="C11" s="42" t="s">
        <v>25</v>
      </c>
      <c r="D11" s="42" t="s">
        <v>26</v>
      </c>
      <c r="E11" s="42" t="s">
        <v>27</v>
      </c>
      <c r="F11" s="42" t="s">
        <v>28</v>
      </c>
      <c r="G11" s="42" t="s">
        <v>29</v>
      </c>
      <c r="H11" s="42" t="s">
        <v>30</v>
      </c>
      <c r="I11" s="42" t="s">
        <v>31</v>
      </c>
    </row>
    <row r="12" spans="1:9" s="19" customFormat="1" ht="43.5" customHeight="1" thickTop="1">
      <c r="B12" s="23" t="s">
        <v>32</v>
      </c>
      <c r="C12" s="24" t="s">
        <v>33</v>
      </c>
      <c r="D12" s="25" t="s">
        <v>34</v>
      </c>
      <c r="E12" s="25" t="s">
        <v>34</v>
      </c>
      <c r="F12" s="25" t="s">
        <v>35</v>
      </c>
      <c r="G12" s="26" t="s">
        <v>36</v>
      </c>
      <c r="H12" s="26" t="s">
        <v>37</v>
      </c>
      <c r="I12" s="25" t="s">
        <v>38</v>
      </c>
    </row>
    <row r="13" spans="1:9" s="20" customFormat="1" ht="44.25" customHeight="1">
      <c r="B13" s="27" t="s">
        <v>39</v>
      </c>
      <c r="C13" s="28" t="s">
        <v>40</v>
      </c>
      <c r="D13" s="29" t="s">
        <v>41</v>
      </c>
      <c r="E13" s="29" t="s">
        <v>41</v>
      </c>
      <c r="F13" s="27" t="s">
        <v>42</v>
      </c>
      <c r="G13" s="30" t="s">
        <v>43</v>
      </c>
      <c r="H13" s="30" t="s">
        <v>43</v>
      </c>
      <c r="I13" s="29" t="s">
        <v>43</v>
      </c>
    </row>
    <row r="14" spans="1:9" s="21" customFormat="1" ht="36.75" customHeight="1">
      <c r="B14" s="27" t="s">
        <v>39</v>
      </c>
      <c r="C14" s="28" t="s">
        <v>44</v>
      </c>
      <c r="D14" s="29" t="s">
        <v>41</v>
      </c>
      <c r="E14" s="29" t="s">
        <v>45</v>
      </c>
      <c r="F14" s="29" t="s">
        <v>35</v>
      </c>
      <c r="G14" s="30" t="s">
        <v>43</v>
      </c>
      <c r="H14" s="30" t="s">
        <v>43</v>
      </c>
      <c r="I14" s="29" t="s">
        <v>43</v>
      </c>
    </row>
    <row r="15" spans="1:9" s="22" customFormat="1" ht="33" customHeight="1">
      <c r="B15" s="31" t="s">
        <v>46</v>
      </c>
      <c r="C15" s="32" t="s">
        <v>47</v>
      </c>
      <c r="D15" s="32" t="s">
        <v>48</v>
      </c>
      <c r="E15" s="32" t="s">
        <v>48</v>
      </c>
      <c r="F15" s="33" t="s">
        <v>49</v>
      </c>
      <c r="G15" s="34" t="s">
        <v>43</v>
      </c>
      <c r="H15" s="34" t="s">
        <v>43</v>
      </c>
      <c r="I15" s="32" t="s">
        <v>43</v>
      </c>
    </row>
    <row r="16" spans="1:9" s="19" customFormat="1" ht="48">
      <c r="B16" s="35" t="s">
        <v>50</v>
      </c>
      <c r="C16" s="36" t="s">
        <v>51</v>
      </c>
      <c r="D16" s="36" t="s">
        <v>52</v>
      </c>
      <c r="E16" s="36" t="s">
        <v>52</v>
      </c>
      <c r="F16" s="36" t="s">
        <v>49</v>
      </c>
      <c r="G16" s="37" t="s">
        <v>53</v>
      </c>
      <c r="H16" s="37" t="s">
        <v>54</v>
      </c>
      <c r="I16" s="36" t="s">
        <v>55</v>
      </c>
    </row>
  </sheetData>
  <mergeCells count="1">
    <mergeCell ref="C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4E88-190B-480F-8B0C-42934E1A73E9}">
  <dimension ref="A1:K19"/>
  <sheetViews>
    <sheetView showGridLines="0" topLeftCell="A10" zoomScale="90" zoomScaleNormal="90" workbookViewId="0">
      <selection activeCell="C4" sqref="C4"/>
    </sheetView>
  </sheetViews>
  <sheetFormatPr baseColWidth="10" defaultRowHeight="15"/>
  <cols>
    <col min="1" max="1" width="8.7109375" style="43" customWidth="1"/>
    <col min="2" max="2" width="23.7109375" style="46" customWidth="1"/>
    <col min="3" max="3" width="34.85546875" style="46" customWidth="1"/>
    <col min="4" max="4" width="35.5703125" style="46" customWidth="1"/>
    <col min="5" max="5" width="31.85546875" style="46" customWidth="1"/>
    <col min="6" max="6" width="31.5703125" style="46" customWidth="1"/>
    <col min="7" max="7" width="35.7109375" style="45" customWidth="1"/>
    <col min="8" max="8" width="24.140625" style="46" customWidth="1"/>
    <col min="9" max="9" width="30.5703125" style="46" customWidth="1"/>
    <col min="10" max="10" width="21.7109375" style="47" customWidth="1"/>
    <col min="11" max="11" width="27.5703125" style="46" customWidth="1"/>
    <col min="12" max="16384" width="11.42578125" style="46"/>
  </cols>
  <sheetData>
    <row r="1" spans="1:11" ht="32.25" customHeight="1">
      <c r="B1" s="44"/>
      <c r="C1" s="44"/>
      <c r="D1" s="44"/>
      <c r="E1" s="44"/>
      <c r="F1" s="44"/>
    </row>
    <row r="2" spans="1:11" ht="24" customHeight="1" thickBot="1">
      <c r="B2" s="44"/>
      <c r="C2" s="85" t="s">
        <v>13</v>
      </c>
      <c r="D2" s="86"/>
      <c r="E2" s="86"/>
      <c r="F2" s="86"/>
      <c r="G2" s="86"/>
      <c r="H2" s="86"/>
    </row>
    <row r="3" spans="1:11" ht="17.25" thickTop="1">
      <c r="B3" s="48"/>
      <c r="C3" s="48"/>
      <c r="D3" s="48"/>
      <c r="E3" s="48"/>
      <c r="F3" s="49"/>
      <c r="G3" s="50"/>
    </row>
    <row r="4" spans="1:11" ht="16.5">
      <c r="B4" s="48"/>
      <c r="C4" s="48"/>
      <c r="D4" s="48"/>
      <c r="E4" s="48"/>
      <c r="F4" s="49"/>
      <c r="G4" s="50"/>
    </row>
    <row r="5" spans="1:11" ht="16.5">
      <c r="B5" s="75" t="s">
        <v>14</v>
      </c>
      <c r="C5" s="76" t="s">
        <v>15</v>
      </c>
      <c r="D5" s="76" t="s">
        <v>16</v>
      </c>
      <c r="E5" s="51"/>
      <c r="G5" s="50"/>
    </row>
    <row r="6" spans="1:11" ht="16.5">
      <c r="B6" s="75" t="s">
        <v>17</v>
      </c>
      <c r="C6" s="76" t="s">
        <v>18</v>
      </c>
      <c r="D6" s="76" t="s">
        <v>19</v>
      </c>
      <c r="E6" s="51"/>
      <c r="G6" s="50"/>
    </row>
    <row r="7" spans="1:11" ht="16.5">
      <c r="B7" s="75" t="s">
        <v>20</v>
      </c>
      <c r="C7" s="76" t="s">
        <v>18</v>
      </c>
      <c r="D7" s="76" t="s">
        <v>19</v>
      </c>
      <c r="E7" s="51"/>
      <c r="G7" s="50"/>
    </row>
    <row r="8" spans="1:11" ht="14.25" customHeight="1">
      <c r="B8" s="40" t="s">
        <v>21</v>
      </c>
      <c r="C8" s="41" t="s">
        <v>22</v>
      </c>
      <c r="D8" s="41"/>
      <c r="E8" s="11"/>
      <c r="F8" s="51"/>
      <c r="G8" s="50"/>
    </row>
    <row r="10" spans="1:11" s="18" customFormat="1" ht="54" customHeight="1" thickBot="1">
      <c r="A10" s="52"/>
      <c r="B10" s="42" t="s">
        <v>56</v>
      </c>
      <c r="C10" s="42" t="s">
        <v>57</v>
      </c>
      <c r="D10" s="42" t="s">
        <v>26</v>
      </c>
      <c r="E10" s="42" t="s">
        <v>58</v>
      </c>
      <c r="F10" s="42" t="s">
        <v>27</v>
      </c>
      <c r="G10" s="42" t="s">
        <v>28</v>
      </c>
      <c r="H10" s="42" t="s">
        <v>59</v>
      </c>
      <c r="I10" s="42" t="s">
        <v>30</v>
      </c>
      <c r="J10" s="74" t="s">
        <v>60</v>
      </c>
      <c r="K10" s="42" t="s">
        <v>31</v>
      </c>
    </row>
    <row r="11" spans="1:11" s="54" customFormat="1" ht="29.25" customHeight="1" thickTop="1">
      <c r="A11" s="53"/>
      <c r="B11" s="56" t="s">
        <v>12</v>
      </c>
      <c r="C11" s="23" t="s">
        <v>61</v>
      </c>
      <c r="D11" s="57" t="s">
        <v>62</v>
      </c>
      <c r="E11" s="23" t="s">
        <v>61</v>
      </c>
      <c r="F11" s="57" t="s">
        <v>62</v>
      </c>
      <c r="G11" s="58" t="s">
        <v>63</v>
      </c>
      <c r="H11" s="57" t="s">
        <v>64</v>
      </c>
      <c r="I11" s="57" t="s">
        <v>65</v>
      </c>
      <c r="J11" s="59">
        <v>13461243</v>
      </c>
      <c r="K11" s="60" t="s">
        <v>66</v>
      </c>
    </row>
    <row r="12" spans="1:11" s="54" customFormat="1" ht="27" customHeight="1">
      <c r="A12" s="53"/>
      <c r="B12" s="56" t="s">
        <v>12</v>
      </c>
      <c r="C12" s="61">
        <v>227120</v>
      </c>
      <c r="D12" s="57" t="s">
        <v>67</v>
      </c>
      <c r="E12" s="61">
        <v>227120</v>
      </c>
      <c r="F12" s="57" t="s">
        <v>68</v>
      </c>
      <c r="G12" s="57" t="s">
        <v>69</v>
      </c>
      <c r="H12" s="57" t="s">
        <v>64</v>
      </c>
      <c r="I12" s="57" t="s">
        <v>70</v>
      </c>
      <c r="J12" s="62">
        <v>450000000</v>
      </c>
      <c r="K12" s="60" t="s">
        <v>71</v>
      </c>
    </row>
    <row r="13" spans="1:11" s="54" customFormat="1" ht="28.5" customHeight="1">
      <c r="A13" s="53"/>
      <c r="B13" s="56" t="s">
        <v>12</v>
      </c>
      <c r="C13" s="61" t="s">
        <v>72</v>
      </c>
      <c r="D13" s="57" t="s">
        <v>73</v>
      </c>
      <c r="E13" s="61" t="s">
        <v>74</v>
      </c>
      <c r="F13" s="57" t="s">
        <v>75</v>
      </c>
      <c r="G13" s="57" t="s">
        <v>76</v>
      </c>
      <c r="H13" s="57" t="s">
        <v>64</v>
      </c>
      <c r="I13" s="57" t="s">
        <v>77</v>
      </c>
      <c r="J13" s="59">
        <v>57000000</v>
      </c>
      <c r="K13" s="60" t="s">
        <v>71</v>
      </c>
    </row>
    <row r="14" spans="1:11" s="54" customFormat="1" ht="33.75" customHeight="1">
      <c r="A14" s="53"/>
      <c r="B14" s="56" t="s">
        <v>12</v>
      </c>
      <c r="C14" s="23" t="s">
        <v>78</v>
      </c>
      <c r="D14" s="57" t="s">
        <v>79</v>
      </c>
      <c r="E14" s="23" t="s">
        <v>78</v>
      </c>
      <c r="F14" s="57" t="s">
        <v>79</v>
      </c>
      <c r="G14" s="57" t="s">
        <v>80</v>
      </c>
      <c r="H14" s="57" t="s">
        <v>81</v>
      </c>
      <c r="I14" s="57" t="s">
        <v>82</v>
      </c>
      <c r="J14" s="63">
        <v>14796.61</v>
      </c>
      <c r="K14" s="64" t="s">
        <v>83</v>
      </c>
    </row>
    <row r="15" spans="1:11" s="54" customFormat="1" ht="18.75" customHeight="1">
      <c r="A15" s="53"/>
      <c r="B15" s="56" t="s">
        <v>12</v>
      </c>
      <c r="C15" s="65" t="s">
        <v>84</v>
      </c>
      <c r="D15" s="57" t="s">
        <v>85</v>
      </c>
      <c r="E15" s="65" t="s">
        <v>84</v>
      </c>
      <c r="F15" s="57" t="s">
        <v>86</v>
      </c>
      <c r="G15" s="57" t="s">
        <v>87</v>
      </c>
      <c r="H15" s="57" t="s">
        <v>88</v>
      </c>
      <c r="I15" s="66" t="s">
        <v>37</v>
      </c>
      <c r="J15" s="62">
        <v>0</v>
      </c>
      <c r="K15" s="60" t="s">
        <v>38</v>
      </c>
    </row>
    <row r="16" spans="1:11" s="54" customFormat="1" ht="36">
      <c r="A16" s="53"/>
      <c r="B16" s="56" t="s">
        <v>12</v>
      </c>
      <c r="C16" s="67" t="s">
        <v>89</v>
      </c>
      <c r="D16" s="68" t="s">
        <v>90</v>
      </c>
      <c r="E16" s="67" t="s">
        <v>89</v>
      </c>
      <c r="F16" s="68" t="s">
        <v>90</v>
      </c>
      <c r="G16" s="68" t="s">
        <v>91</v>
      </c>
      <c r="H16" s="68" t="s">
        <v>81</v>
      </c>
      <c r="I16" s="68" t="s">
        <v>92</v>
      </c>
      <c r="J16" s="69">
        <v>3521623</v>
      </c>
      <c r="K16" s="64" t="s">
        <v>66</v>
      </c>
    </row>
    <row r="17" spans="1:11" ht="34.5" customHeight="1">
      <c r="A17" s="55"/>
      <c r="B17" s="56" t="s">
        <v>12</v>
      </c>
      <c r="C17" s="67" t="s">
        <v>93</v>
      </c>
      <c r="D17" s="68" t="s">
        <v>94</v>
      </c>
      <c r="E17" s="67" t="s">
        <v>93</v>
      </c>
      <c r="F17" s="68" t="s">
        <v>94</v>
      </c>
      <c r="G17" s="68" t="s">
        <v>7</v>
      </c>
      <c r="H17" s="68" t="s">
        <v>8</v>
      </c>
      <c r="I17" s="68" t="s">
        <v>95</v>
      </c>
      <c r="J17" s="69">
        <v>142975583</v>
      </c>
      <c r="K17" s="64" t="s">
        <v>96</v>
      </c>
    </row>
    <row r="18" spans="1:11" ht="45.75" customHeight="1">
      <c r="A18" s="55"/>
      <c r="B18" s="70" t="s">
        <v>12</v>
      </c>
      <c r="C18" s="71" t="s">
        <v>97</v>
      </c>
      <c r="D18" s="72" t="s">
        <v>98</v>
      </c>
      <c r="E18" s="71" t="s">
        <v>97</v>
      </c>
      <c r="F18" s="68" t="s">
        <v>99</v>
      </c>
      <c r="G18" s="57" t="s">
        <v>100</v>
      </c>
      <c r="H18" s="68" t="s">
        <v>8</v>
      </c>
      <c r="I18" s="68" t="s">
        <v>101</v>
      </c>
      <c r="J18" s="69">
        <v>355999920</v>
      </c>
      <c r="K18" s="64" t="s">
        <v>66</v>
      </c>
    </row>
    <row r="19" spans="1:11" ht="48.75" customHeight="1">
      <c r="A19" s="55"/>
      <c r="B19" s="56" t="s">
        <v>12</v>
      </c>
      <c r="C19" s="61" t="s">
        <v>102</v>
      </c>
      <c r="D19" s="57" t="s">
        <v>103</v>
      </c>
      <c r="E19" s="61" t="s">
        <v>102</v>
      </c>
      <c r="F19" s="57" t="s">
        <v>103</v>
      </c>
      <c r="G19" s="57" t="s">
        <v>104</v>
      </c>
      <c r="H19" s="57" t="s">
        <v>105</v>
      </c>
      <c r="I19" s="73" t="s">
        <v>106</v>
      </c>
      <c r="J19" s="62">
        <v>0</v>
      </c>
      <c r="K19" s="60" t="s">
        <v>66</v>
      </c>
    </row>
  </sheetData>
  <mergeCells count="1">
    <mergeCell ref="C2:H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Información general</vt:lpstr>
      <vt:lpstr>Procesos de seguimiento</vt:lpstr>
      <vt:lpstr>Procesos no registrados Ekogui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2023-04-04T18:59:12Z</dcterms:created>
  <dcterms:modified xsi:type="dcterms:W3CDTF">2023-06-02T20:33:44Z</dcterms:modified>
</cp:coreProperties>
</file>